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3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/>
  <c r="H13" l="1"/>
  <c r="G13" l="1"/>
  <c r="J23" l="1"/>
  <c r="J108" l="1"/>
  <c r="H99"/>
  <c r="I13" l="1"/>
  <c r="J13"/>
  <c r="G194" l="1"/>
  <c r="H194"/>
  <c r="I194"/>
  <c r="J194"/>
  <c r="L194"/>
  <c r="G184"/>
  <c r="H184"/>
  <c r="I184"/>
  <c r="J184"/>
  <c r="L184"/>
  <c r="G175"/>
  <c r="H175"/>
  <c r="I175"/>
  <c r="J175"/>
  <c r="L175"/>
  <c r="G165"/>
  <c r="H165"/>
  <c r="I165"/>
  <c r="J165"/>
  <c r="L165"/>
  <c r="G156"/>
  <c r="H156"/>
  <c r="I156"/>
  <c r="J156"/>
  <c r="L156"/>
  <c r="G146"/>
  <c r="H146"/>
  <c r="I146"/>
  <c r="J146"/>
  <c r="L146"/>
  <c r="G137"/>
  <c r="H137"/>
  <c r="I137"/>
  <c r="J137"/>
  <c r="L137"/>
  <c r="G127"/>
  <c r="H127"/>
  <c r="I127"/>
  <c r="J127"/>
  <c r="L127"/>
  <c r="G118"/>
  <c r="H118"/>
  <c r="I118"/>
  <c r="J118"/>
  <c r="L118"/>
  <c r="G108"/>
  <c r="H108"/>
  <c r="I108"/>
  <c r="L108"/>
  <c r="G99"/>
  <c r="I99"/>
  <c r="J99"/>
  <c r="L99"/>
  <c r="G89"/>
  <c r="H89"/>
  <c r="I89"/>
  <c r="J89"/>
  <c r="L89"/>
  <c r="G80"/>
  <c r="H80"/>
  <c r="I80"/>
  <c r="J80"/>
  <c r="L80"/>
  <c r="G70"/>
  <c r="H70"/>
  <c r="I70"/>
  <c r="J70"/>
  <c r="L70"/>
  <c r="G61"/>
  <c r="H61"/>
  <c r="I61"/>
  <c r="J61"/>
  <c r="L61"/>
  <c r="G51"/>
  <c r="H51"/>
  <c r="I51"/>
  <c r="J51"/>
  <c r="L51"/>
  <c r="G42"/>
  <c r="H42"/>
  <c r="I42"/>
  <c r="J42"/>
  <c r="L42"/>
  <c r="G32"/>
  <c r="H32"/>
  <c r="I32"/>
  <c r="J32"/>
  <c r="L32"/>
  <c r="L13"/>
  <c r="J195" l="1"/>
  <c r="I176"/>
  <c r="J157"/>
  <c r="H157"/>
  <c r="H81"/>
  <c r="I43"/>
  <c r="G195"/>
  <c r="I195"/>
  <c r="H195"/>
  <c r="J176"/>
  <c r="H176"/>
  <c r="G176"/>
  <c r="I157"/>
  <c r="G157"/>
  <c r="J138"/>
  <c r="H138"/>
  <c r="I138"/>
  <c r="G138"/>
  <c r="H119"/>
  <c r="J119"/>
  <c r="G119"/>
  <c r="I119"/>
  <c r="J100"/>
  <c r="H100"/>
  <c r="I100"/>
  <c r="G100"/>
  <c r="J81"/>
  <c r="I81"/>
  <c r="G81"/>
  <c r="J62"/>
  <c r="H62"/>
  <c r="I62"/>
  <c r="G62"/>
  <c r="J43"/>
  <c r="H43"/>
  <c r="G43"/>
  <c r="G23"/>
  <c r="G24" s="1"/>
  <c r="H24"/>
  <c r="I23"/>
  <c r="I24" s="1"/>
  <c r="J24"/>
  <c r="L23"/>
  <c r="B195" l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<sst xmlns="http://schemas.openxmlformats.org/spreadsheetml/2006/main" count="292" uniqueCount="84">
  <si>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</si>
  <si>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</si>
  <si>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</si>
  <si>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</si>
  <si>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</si>
  <si>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</si>
  <si>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</si>
  <si>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</si>
  <si>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</si>
  <si>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</si>
  <si>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</si>
  <si>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</si>
  <si>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</si>
  <si>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</si>
  <si>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</si>
  <si>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</si>
  <si>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</si>
  <si>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</si>
  <si>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</si>
  <si>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</si>
  <si>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</si>
  <si>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</si>
  <si>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</si>
  <si>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</si>
  <si>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</si>
  <si>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</si>
  <si>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</si>
  <si>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</si>
  <si>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</si>
  <si>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</si>
  <si>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</si>
  <si>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</si>
  <si>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</si>
  <si>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</si>
  <si>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</si>
  <si>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</si>
  <si>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</si>
  <si>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</si>
  <si>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</si>
  <si>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</si>
  <si>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</si>
  <si>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</si>
  <si>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</si>
  <si>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</si>
  <si>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</si>
  <si>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</si>
  <si>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</si>
  <si>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</si>
  <si>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</si>
  <si>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</si>
  <si>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</si>
  <si>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</si>
  <si>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</si>
  <si>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</si>
  <si>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</si>
  <si>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</si>
  <si>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</si>
  <si>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</si>
  <si>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</si>
  <si>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</si>
  <si>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</si>
  <si>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</si>
  <si>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</si>
  <si>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</si>
  <si>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</si>
  <si>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</si>
  <si>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</si>
  <si>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</si>
  <si>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</si>
  <si>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</si>
  <si>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</si>
  <si>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</si>
  <si>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</si>
  <si>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</si>
  <si>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</si>
  <si>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</si>
  <si>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Рис отварой с маслом</t>
  </si>
  <si>
    <t>Мясо птицы, припущенное с овощами</t>
  </si>
  <si>
    <t>Батон школьный</t>
  </si>
  <si>
    <t xml:space="preserve">Батон школьный </t>
  </si>
  <si>
    <t>кисломол.</t>
  </si>
  <si>
    <t>МАОУ " Башкирская гимназия №122"</t>
  </si>
  <si>
    <t>Директор</t>
  </si>
  <si>
    <t>Хажиахметов Б.А.</t>
  </si>
</sst>
</file>

<file path=xl/styles.xml><?xml version="1.0" encoding="utf-8"?>
<styleSheet xmlns="http://schemas.openxmlformats.org/spreadsheetml/2006/main">
  <numFmts count="2">
    <numFmt numFmtId="164" formatCode="d\/m\/yy;@"/>
    <numFmt numFmtId="165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5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N1" sqref="N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>
      <c r="A1" s="1" t="s">
        <v>6</v>
      </c>
      <c r="C1" s="79" t="s">
        <v>81</v>
      </c>
      <c r="D1" s="80"/>
      <c r="E1" s="80"/>
      <c r="F1" s="13" t="s">
        <v>14</v>
      </c>
      <c r="G1" s="2" t="s">
        <v>15</v>
      </c>
      <c r="H1" s="81" t="s">
        <v>82</v>
      </c>
      <c r="I1" s="81"/>
      <c r="J1" s="81"/>
      <c r="K1" s="81"/>
    </row>
    <row r="2" spans="1:20" ht="18">
      <c r="A2" s="33" t="s">
        <v>5</v>
      </c>
      <c r="C2" s="2"/>
      <c r="G2" s="2" t="s">
        <v>16</v>
      </c>
      <c r="H2" s="81" t="s">
        <v>83</v>
      </c>
      <c r="I2" s="81"/>
      <c r="J2" s="81"/>
      <c r="K2" s="81"/>
    </row>
    <row r="3" spans="1:20" ht="17.25" customHeight="1">
      <c r="A3" s="4" t="s">
        <v>7</v>
      </c>
      <c r="C3" s="2"/>
      <c r="D3" s="3"/>
      <c r="E3" s="36"/>
      <c r="G3" s="2" t="s">
        <v>17</v>
      </c>
      <c r="H3" s="82"/>
      <c r="I3" s="82"/>
      <c r="J3" s="82"/>
      <c r="K3" s="82"/>
    </row>
    <row r="4" spans="1:20" ht="13.5" thickBot="1">
      <c r="C4" s="2"/>
      <c r="D4" s="4"/>
    </row>
    <row r="5" spans="1:20" ht="34.5" thickBot="1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>
      <c r="A7" s="24"/>
      <c r="B7" s="16"/>
      <c r="C7" s="11"/>
      <c r="D7" s="46" t="s">
        <v>19</v>
      </c>
      <c r="E7" s="40" t="s">
        <v>39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1.75" customHeight="1">
      <c r="A9" s="24"/>
      <c r="B9" s="16"/>
      <c r="C9" s="11"/>
      <c r="D9" s="7" t="s">
        <v>21</v>
      </c>
      <c r="E9" s="45" t="s">
        <v>78</v>
      </c>
      <c r="F9" s="41">
        <v>35</v>
      </c>
      <c r="G9" s="41">
        <v>2.8</v>
      </c>
      <c r="H9" s="41">
        <v>0.35</v>
      </c>
      <c r="I9" s="41">
        <v>17.850000000000001</v>
      </c>
      <c r="J9" s="41">
        <v>84</v>
      </c>
      <c r="K9" s="42">
        <v>4.0599999999999996</v>
      </c>
      <c r="L9" s="41">
        <v>5.49</v>
      </c>
    </row>
    <row r="10" spans="1:20" ht="1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83.960000000000008</v>
      </c>
      <c r="J13" s="20">
        <f>SUM(J6:J12)</f>
        <v>559.51</v>
      </c>
      <c r="K13" s="26"/>
      <c r="L13" s="60">
        <f>SUM(L6:L12)</f>
        <v>76.959999999999994</v>
      </c>
    </row>
    <row r="14" spans="1:20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>
      <c r="A15" s="24"/>
      <c r="B15" s="16"/>
      <c r="C15" s="11"/>
      <c r="D15" s="7" t="s">
        <v>25</v>
      </c>
      <c r="E15" s="70" t="s">
        <v>57</v>
      </c>
      <c r="F15" s="71">
        <v>255</v>
      </c>
      <c r="G15" s="72">
        <v>1.88</v>
      </c>
      <c r="H15" s="72">
        <v>6.03</v>
      </c>
      <c r="I15" s="72">
        <v>16.600000000000001</v>
      </c>
      <c r="J15" s="52">
        <v>128.49</v>
      </c>
      <c r="K15" s="72">
        <v>54.05</v>
      </c>
      <c r="L15" s="72">
        <v>13.06</v>
      </c>
    </row>
    <row r="16" spans="1:20" ht="15">
      <c r="A16" s="24"/>
      <c r="B16" s="16"/>
      <c r="C16" s="11"/>
      <c r="D16" s="7" t="s">
        <v>26</v>
      </c>
      <c r="E16" s="70" t="s">
        <v>51</v>
      </c>
      <c r="F16" s="71">
        <v>90</v>
      </c>
      <c r="G16" s="72">
        <v>9.08</v>
      </c>
      <c r="H16" s="72">
        <v>9</v>
      </c>
      <c r="I16" s="72">
        <v>9.2799999999999994</v>
      </c>
      <c r="J16" s="52">
        <v>155.37</v>
      </c>
      <c r="K16" s="72">
        <v>591.4</v>
      </c>
      <c r="L16" s="72">
        <v>42.86</v>
      </c>
    </row>
    <row r="17" spans="1:18" ht="15">
      <c r="A17" s="24"/>
      <c r="B17" s="16"/>
      <c r="C17" s="11"/>
      <c r="D17" s="7" t="s">
        <v>27</v>
      </c>
      <c r="E17" s="70" t="s">
        <v>45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5">
      <c r="A18" s="24"/>
      <c r="B18" s="16"/>
      <c r="C18" s="11"/>
      <c r="D18" s="7" t="s">
        <v>28</v>
      </c>
      <c r="E18" s="70" t="s">
        <v>42</v>
      </c>
      <c r="F18" s="71">
        <v>200</v>
      </c>
      <c r="G18" s="73"/>
      <c r="H18" s="73"/>
      <c r="I18" s="72">
        <v>11.98</v>
      </c>
      <c r="J18" s="52">
        <v>47.88</v>
      </c>
      <c r="K18" s="72">
        <v>283.01</v>
      </c>
      <c r="L18" s="72">
        <v>2.19</v>
      </c>
    </row>
    <row r="19" spans="1:18" ht="15">
      <c r="A19" s="24"/>
      <c r="B19" s="16"/>
      <c r="C19" s="11"/>
      <c r="D19" s="7" t="s">
        <v>29</v>
      </c>
      <c r="E19" s="70" t="s">
        <v>78</v>
      </c>
      <c r="F19" s="71">
        <v>40</v>
      </c>
      <c r="G19" s="74">
        <v>3.2</v>
      </c>
      <c r="H19" s="72">
        <v>0.4</v>
      </c>
      <c r="I19" s="72">
        <v>20.399999999999999</v>
      </c>
      <c r="J19" s="51">
        <v>96</v>
      </c>
      <c r="K19" s="72">
        <v>4.07</v>
      </c>
      <c r="L19" s="72">
        <v>6.27</v>
      </c>
    </row>
    <row r="20" spans="1:18" ht="15">
      <c r="A20" s="24"/>
      <c r="B20" s="16"/>
      <c r="C20" s="11"/>
      <c r="D20" s="7" t="s">
        <v>30</v>
      </c>
      <c r="E20" s="70" t="s">
        <v>37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5">
      <c r="A21" s="24"/>
      <c r="B21" s="16"/>
      <c r="C21" s="11"/>
      <c r="D21" s="46" t="s">
        <v>50</v>
      </c>
      <c r="E21" s="70"/>
      <c r="F21" s="71"/>
      <c r="G21" s="72"/>
      <c r="H21" s="72"/>
      <c r="I21" s="72"/>
      <c r="J21" s="41"/>
      <c r="K21" s="72"/>
      <c r="L21" s="72"/>
    </row>
    <row r="22" spans="1:18" ht="1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60">
        <f>SUM(H15:H22)</f>
        <v>19.25</v>
      </c>
      <c r="I23" s="20">
        <f t="shared" si="0"/>
        <v>113.31</v>
      </c>
      <c r="J23" s="60">
        <f>SUM(J15:J22)</f>
        <v>707.98</v>
      </c>
      <c r="K23" s="26"/>
      <c r="L23" s="60">
        <f t="shared" si="0"/>
        <v>86.07</v>
      </c>
    </row>
    <row r="24" spans="1:18" ht="15.75" thickBot="1">
      <c r="A24" s="28">
        <f>A6</f>
        <v>1</v>
      </c>
      <c r="B24" s="29">
        <f>B6</f>
        <v>1</v>
      </c>
      <c r="C24" s="83" t="s">
        <v>4</v>
      </c>
      <c r="D24" s="84"/>
      <c r="E24" s="30"/>
      <c r="F24" s="31"/>
      <c r="G24" s="31">
        <f>G13:L13+G23:L23</f>
        <v>41.550000000000004</v>
      </c>
      <c r="H24" s="31">
        <f>H23+H13</f>
        <v>34.99</v>
      </c>
      <c r="I24" s="31">
        <f>I23+I13</f>
        <v>197.27</v>
      </c>
      <c r="J24" s="31">
        <f>J13+J23</f>
        <v>1267.49</v>
      </c>
      <c r="K24" s="31"/>
      <c r="L24" s="31"/>
    </row>
    <row r="25" spans="1:18" ht="15">
      <c r="A25" s="15">
        <v>1</v>
      </c>
      <c r="B25" s="16">
        <v>2</v>
      </c>
      <c r="C25" s="23" t="s">
        <v>18</v>
      </c>
      <c r="D25" s="5" t="s">
        <v>19</v>
      </c>
      <c r="E25" s="50" t="s">
        <v>56</v>
      </c>
      <c r="F25" s="55">
        <v>175</v>
      </c>
      <c r="G25" s="76">
        <v>5.54</v>
      </c>
      <c r="H25" s="76">
        <v>7.14</v>
      </c>
      <c r="I25" s="76">
        <v>39.020000000000003</v>
      </c>
      <c r="J25" s="56">
        <v>244.07</v>
      </c>
      <c r="K25" s="56">
        <v>493.5</v>
      </c>
      <c r="L25" s="56">
        <v>35.99</v>
      </c>
    </row>
    <row r="26" spans="1:18" ht="1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5">
      <c r="A27" s="15"/>
      <c r="B27" s="16"/>
      <c r="C27" s="11"/>
      <c r="D27" s="7" t="s">
        <v>20</v>
      </c>
      <c r="E27" s="50" t="s">
        <v>71</v>
      </c>
      <c r="F27" s="55">
        <v>200</v>
      </c>
      <c r="G27" s="76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15">
      <c r="A28" s="15"/>
      <c r="B28" s="16"/>
      <c r="C28" s="11"/>
      <c r="D28" s="7" t="s">
        <v>21</v>
      </c>
      <c r="E28" s="50" t="s">
        <v>78</v>
      </c>
      <c r="F28" s="55">
        <v>40</v>
      </c>
      <c r="G28" s="78">
        <v>3.2</v>
      </c>
      <c r="H28" s="78">
        <v>0.4</v>
      </c>
      <c r="I28" s="78">
        <v>20.399999999999999</v>
      </c>
      <c r="J28" s="55">
        <v>96</v>
      </c>
      <c r="K28" s="56">
        <v>4.07</v>
      </c>
      <c r="L28" s="56">
        <v>6.27</v>
      </c>
      <c r="N28" s="67"/>
      <c r="O28" s="67"/>
      <c r="P28" s="67"/>
      <c r="Q28" s="68"/>
      <c r="R28" s="67"/>
    </row>
    <row r="29" spans="1:18" ht="1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5">
      <c r="A31" s="15"/>
      <c r="B31" s="16"/>
      <c r="C31" s="11"/>
      <c r="D31" s="46" t="s">
        <v>80</v>
      </c>
      <c r="E31" s="50" t="s">
        <v>38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5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80.919999999999987</v>
      </c>
      <c r="J32" s="59">
        <f>SUM(J25:J31)</f>
        <v>472.17</v>
      </c>
      <c r="K32" s="66"/>
      <c r="L32" s="59">
        <f>SUM(L25:L31)</f>
        <v>76.959999999999994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>
      <c r="A34" s="15"/>
      <c r="B34" s="16"/>
      <c r="C34" s="11"/>
      <c r="D34" s="7" t="s">
        <v>25</v>
      </c>
      <c r="E34" s="50" t="s">
        <v>58</v>
      </c>
      <c r="F34" s="55">
        <v>250</v>
      </c>
      <c r="G34" s="56">
        <v>6.11</v>
      </c>
      <c r="H34" s="56">
        <v>5.65</v>
      </c>
      <c r="I34" s="56">
        <v>29.3</v>
      </c>
      <c r="J34" s="56">
        <v>192.76</v>
      </c>
      <c r="K34" s="56">
        <v>129.19999999999999</v>
      </c>
      <c r="L34" s="56">
        <v>17.59</v>
      </c>
    </row>
    <row r="35" spans="1:12" ht="15">
      <c r="A35" s="15"/>
      <c r="B35" s="16"/>
      <c r="C35" s="11"/>
      <c r="D35" s="7" t="s">
        <v>26</v>
      </c>
      <c r="E35" s="50" t="s">
        <v>59</v>
      </c>
      <c r="F35" s="55">
        <v>180</v>
      </c>
      <c r="G35" s="56">
        <v>12.08</v>
      </c>
      <c r="H35" s="56">
        <v>15.61</v>
      </c>
      <c r="I35" s="56">
        <v>23.2</v>
      </c>
      <c r="J35" s="56">
        <v>281.3</v>
      </c>
      <c r="K35" s="56">
        <v>684.07</v>
      </c>
      <c r="L35" s="56">
        <v>53.84</v>
      </c>
    </row>
    <row r="36" spans="1:12" ht="1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>
      <c r="A37" s="15"/>
      <c r="B37" s="16"/>
      <c r="C37" s="11"/>
      <c r="D37" s="7" t="s">
        <v>28</v>
      </c>
      <c r="E37" s="50" t="s">
        <v>42</v>
      </c>
      <c r="F37" s="55">
        <v>200</v>
      </c>
      <c r="G37" s="56"/>
      <c r="H37" s="56"/>
      <c r="I37" s="56">
        <v>11.98</v>
      </c>
      <c r="J37" s="56">
        <v>47.88</v>
      </c>
      <c r="K37" s="56">
        <v>283.01</v>
      </c>
      <c r="L37" s="56">
        <v>2.19</v>
      </c>
    </row>
    <row r="38" spans="1:12" ht="15">
      <c r="A38" s="15"/>
      <c r="B38" s="16"/>
      <c r="C38" s="11"/>
      <c r="D38" s="7" t="s">
        <v>29</v>
      </c>
      <c r="E38" s="50" t="s">
        <v>78</v>
      </c>
      <c r="F38" s="55">
        <v>40</v>
      </c>
      <c r="G38" s="57">
        <v>3.2</v>
      </c>
      <c r="H38" s="56">
        <v>0.4</v>
      </c>
      <c r="I38" s="56">
        <v>20.399999999999999</v>
      </c>
      <c r="J38" s="55">
        <v>96</v>
      </c>
      <c r="K38" s="56">
        <v>4.07</v>
      </c>
      <c r="L38" s="56">
        <v>6.27</v>
      </c>
    </row>
    <row r="39" spans="1:12" ht="15">
      <c r="A39" s="15"/>
      <c r="B39" s="16"/>
      <c r="C39" s="11"/>
      <c r="D39" s="7" t="s">
        <v>30</v>
      </c>
      <c r="E39" s="50" t="s">
        <v>37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22.059999999999995</v>
      </c>
      <c r="I42" s="53">
        <f>SUM(I34:I41)</f>
        <v>103.28</v>
      </c>
      <c r="J42" s="53">
        <f>SUM(J34:J41)</f>
        <v>705.94</v>
      </c>
      <c r="K42" s="66"/>
      <c r="L42" s="53">
        <f>SUM(L34:L41)</f>
        <v>86.07</v>
      </c>
    </row>
    <row r="43" spans="1:12" ht="15.75" customHeight="1" thickBot="1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/>
      <c r="G43" s="69">
        <f>G42+G32</f>
        <v>36.700000000000003</v>
      </c>
      <c r="H43" s="69">
        <f>H32+H42</f>
        <v>32.869999999999997</v>
      </c>
      <c r="I43" s="69">
        <f>I32+I42</f>
        <v>184.2</v>
      </c>
      <c r="J43" s="69">
        <f>J42+J32</f>
        <v>1178.1100000000001</v>
      </c>
      <c r="K43" s="31"/>
      <c r="L43" s="31"/>
    </row>
    <row r="44" spans="1:12" ht="15">
      <c r="A44" s="21">
        <v>1</v>
      </c>
      <c r="B44" s="22">
        <v>3</v>
      </c>
      <c r="C44" s="23" t="s">
        <v>18</v>
      </c>
      <c r="D44" s="5" t="s">
        <v>19</v>
      </c>
      <c r="E44" s="50" t="s">
        <v>60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>
      <c r="A45" s="24"/>
      <c r="B45" s="16"/>
      <c r="C45" s="11"/>
      <c r="D45" s="46" t="s">
        <v>19</v>
      </c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>
      <c r="A46" s="24"/>
      <c r="B46" s="16"/>
      <c r="C46" s="11"/>
      <c r="D46" s="7" t="s">
        <v>20</v>
      </c>
      <c r="E46" s="50" t="s">
        <v>42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15">
      <c r="A47" s="24"/>
      <c r="B47" s="16"/>
      <c r="C47" s="11"/>
      <c r="D47" s="7" t="s">
        <v>21</v>
      </c>
      <c r="E47" s="50" t="s">
        <v>78</v>
      </c>
      <c r="F47" s="55">
        <v>40</v>
      </c>
      <c r="G47" s="57">
        <v>3.2</v>
      </c>
      <c r="H47" s="56">
        <v>0.4</v>
      </c>
      <c r="I47" s="56">
        <v>20.399999999999999</v>
      </c>
      <c r="J47" s="55">
        <v>96</v>
      </c>
      <c r="K47" s="56">
        <v>4.07</v>
      </c>
      <c r="L47" s="56">
        <v>6.27</v>
      </c>
    </row>
    <row r="48" spans="1:12" ht="1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61.14</v>
      </c>
      <c r="J51" s="53">
        <f>SUM(J44:J50)</f>
        <v>472.17999999999995</v>
      </c>
      <c r="K51" s="66"/>
      <c r="L51" s="53">
        <f>SUM(L44:L50)</f>
        <v>76.959999999999994</v>
      </c>
    </row>
    <row r="52" spans="1:12" ht="1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>
      <c r="A53" s="24"/>
      <c r="B53" s="16"/>
      <c r="C53" s="11"/>
      <c r="D53" s="7" t="s">
        <v>25</v>
      </c>
      <c r="E53" s="50" t="s">
        <v>61</v>
      </c>
      <c r="F53" s="55">
        <v>255</v>
      </c>
      <c r="G53" s="56">
        <v>2.02</v>
      </c>
      <c r="H53" s="56">
        <v>5.01</v>
      </c>
      <c r="I53" s="56">
        <v>17.22</v>
      </c>
      <c r="J53" s="56">
        <v>121.86</v>
      </c>
      <c r="K53" s="56">
        <v>53.08</v>
      </c>
      <c r="L53" s="56">
        <v>14</v>
      </c>
    </row>
    <row r="54" spans="1:12" ht="15">
      <c r="A54" s="24"/>
      <c r="B54" s="16"/>
      <c r="C54" s="11"/>
      <c r="D54" s="7" t="s">
        <v>26</v>
      </c>
      <c r="E54" s="50" t="s">
        <v>49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>
      <c r="A56" s="24"/>
      <c r="B56" s="16"/>
      <c r="C56" s="11"/>
      <c r="D56" s="7" t="s">
        <v>28</v>
      </c>
      <c r="E56" s="50" t="s">
        <v>42</v>
      </c>
      <c r="F56" s="55">
        <v>200</v>
      </c>
      <c r="G56" s="58"/>
      <c r="H56" s="58"/>
      <c r="I56" s="56">
        <v>11.98</v>
      </c>
      <c r="J56" s="56">
        <v>47.88</v>
      </c>
      <c r="K56" s="56">
        <v>283.01</v>
      </c>
      <c r="L56" s="56">
        <v>2.19</v>
      </c>
    </row>
    <row r="57" spans="1:12" ht="15">
      <c r="A57" s="24"/>
      <c r="B57" s="16"/>
      <c r="C57" s="11"/>
      <c r="D57" s="7" t="s">
        <v>29</v>
      </c>
      <c r="E57" s="50" t="s">
        <v>78</v>
      </c>
      <c r="F57" s="55">
        <v>40</v>
      </c>
      <c r="G57" s="57">
        <v>3.2</v>
      </c>
      <c r="H57" s="56">
        <v>0.4</v>
      </c>
      <c r="I57" s="56">
        <v>20.399999999999999</v>
      </c>
      <c r="J57" s="56">
        <v>96</v>
      </c>
      <c r="K57" s="56">
        <v>4.07</v>
      </c>
      <c r="L57" s="56">
        <v>6.27</v>
      </c>
    </row>
    <row r="58" spans="1:12" ht="15">
      <c r="A58" s="24"/>
      <c r="B58" s="16"/>
      <c r="C58" s="11"/>
      <c r="D58" s="7" t="s">
        <v>30</v>
      </c>
      <c r="E58" s="50" t="s">
        <v>37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105.00999999999999</v>
      </c>
      <c r="J61" s="54">
        <f>SUM(J53:J60)</f>
        <v>705.80000000000007</v>
      </c>
      <c r="K61" s="66"/>
      <c r="L61" s="53">
        <f>SUM(L53:L60)</f>
        <v>86.07</v>
      </c>
    </row>
    <row r="62" spans="1:12" ht="15.75" customHeight="1" thickBot="1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166.14999999999998</v>
      </c>
      <c r="J62" s="69">
        <f>J61+J51</f>
        <v>1177.98</v>
      </c>
      <c r="K62" s="31"/>
      <c r="L62" s="31"/>
    </row>
    <row r="63" spans="1:12" ht="15">
      <c r="A63" s="21">
        <v>1</v>
      </c>
      <c r="B63" s="22">
        <v>4</v>
      </c>
      <c r="C63" s="23" t="s">
        <v>18</v>
      </c>
      <c r="D63" s="5" t="s">
        <v>19</v>
      </c>
      <c r="E63" s="50" t="s">
        <v>72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>
      <c r="A64" s="24"/>
      <c r="B64" s="16"/>
      <c r="C64" s="11"/>
      <c r="D64" s="46" t="s">
        <v>19</v>
      </c>
      <c r="E64" s="50" t="s">
        <v>39</v>
      </c>
      <c r="F64" s="55">
        <v>170</v>
      </c>
      <c r="G64" s="58">
        <v>7</v>
      </c>
      <c r="H64" s="58">
        <v>3.89</v>
      </c>
      <c r="I64" s="56">
        <v>41.01</v>
      </c>
      <c r="J64" s="56">
        <v>227.23</v>
      </c>
      <c r="K64" s="56">
        <v>211</v>
      </c>
      <c r="L64" s="56">
        <v>15.14</v>
      </c>
    </row>
    <row r="65" spans="1:12" ht="15">
      <c r="A65" s="24"/>
      <c r="B65" s="16"/>
      <c r="C65" s="11"/>
      <c r="D65" s="7" t="s">
        <v>20</v>
      </c>
      <c r="E65" s="50" t="s">
        <v>42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15">
      <c r="A66" s="24"/>
      <c r="B66" s="16"/>
      <c r="C66" s="11"/>
      <c r="D66" s="7" t="s">
        <v>21</v>
      </c>
      <c r="E66" s="50" t="s">
        <v>78</v>
      </c>
      <c r="F66" s="55">
        <v>40</v>
      </c>
      <c r="G66" s="57">
        <v>3.2</v>
      </c>
      <c r="H66" s="56">
        <v>0.4</v>
      </c>
      <c r="I66" s="56">
        <v>20.399999999999999</v>
      </c>
      <c r="J66" s="55">
        <v>96</v>
      </c>
      <c r="K66" s="56">
        <v>4.07</v>
      </c>
      <c r="L66" s="56">
        <v>6.27</v>
      </c>
    </row>
    <row r="67" spans="1:12" ht="1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79.669999999999987</v>
      </c>
      <c r="J70" s="59">
        <f>SUM(J63:J69)</f>
        <v>505.48</v>
      </c>
      <c r="K70" s="66"/>
      <c r="L70" s="59">
        <f>SUM(L63:L69)</f>
        <v>76.959999999999994</v>
      </c>
    </row>
    <row r="71" spans="1:12" ht="1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>
      <c r="A72" s="24"/>
      <c r="B72" s="16"/>
      <c r="C72" s="11"/>
      <c r="D72" s="7" t="s">
        <v>25</v>
      </c>
      <c r="E72" s="50" t="s">
        <v>62</v>
      </c>
      <c r="F72" s="55">
        <v>250</v>
      </c>
      <c r="G72" s="56">
        <v>2.73</v>
      </c>
      <c r="H72" s="56">
        <v>5.16</v>
      </c>
      <c r="I72" s="56">
        <v>20.68</v>
      </c>
      <c r="J72" s="56">
        <v>140.22999999999999</v>
      </c>
      <c r="K72" s="56">
        <v>65.11</v>
      </c>
      <c r="L72" s="56">
        <v>7.17</v>
      </c>
    </row>
    <row r="73" spans="1:12" ht="15">
      <c r="A73" s="24"/>
      <c r="B73" s="16"/>
      <c r="C73" s="11"/>
      <c r="D73" s="7" t="s">
        <v>26</v>
      </c>
      <c r="E73" s="50" t="s">
        <v>40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5">
      <c r="A74" s="24"/>
      <c r="B74" s="16"/>
      <c r="C74" s="11"/>
      <c r="D74" s="7" t="s">
        <v>27</v>
      </c>
      <c r="E74" s="50" t="s">
        <v>41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>
      <c r="A75" s="24"/>
      <c r="B75" s="16"/>
      <c r="C75" s="11"/>
      <c r="D75" s="7" t="s">
        <v>28</v>
      </c>
      <c r="E75" s="50" t="s">
        <v>42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15">
      <c r="A76" s="24"/>
      <c r="B76" s="16"/>
      <c r="C76" s="11"/>
      <c r="D76" s="7" t="s">
        <v>29</v>
      </c>
      <c r="E76" s="50" t="s">
        <v>78</v>
      </c>
      <c r="F76" s="55">
        <v>40</v>
      </c>
      <c r="G76" s="57">
        <v>3.2</v>
      </c>
      <c r="H76" s="56">
        <v>0.4</v>
      </c>
      <c r="I76" s="56">
        <v>20.399999999999999</v>
      </c>
      <c r="J76" s="55">
        <v>96</v>
      </c>
      <c r="K76" s="56">
        <v>4.07</v>
      </c>
      <c r="L76" s="56">
        <v>6.27</v>
      </c>
    </row>
    <row r="77" spans="1:12" ht="15">
      <c r="A77" s="24"/>
      <c r="B77" s="16"/>
      <c r="C77" s="11"/>
      <c r="D77" s="7" t="s">
        <v>30</v>
      </c>
      <c r="E77" s="50" t="s">
        <v>37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21.279999999999998</v>
      </c>
      <c r="I80" s="59">
        <f>SUM(I72:I79)</f>
        <v>107.39000000000001</v>
      </c>
      <c r="J80" s="59">
        <f>SUM(J72:J79)</f>
        <v>709.43</v>
      </c>
      <c r="K80" s="66"/>
      <c r="L80" s="59">
        <f>SUM(L72:L79)</f>
        <v>86.07</v>
      </c>
    </row>
    <row r="81" spans="1:12" ht="15.75" customHeight="1" thickBot="1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/>
      <c r="G81" s="69">
        <f>G80+G70</f>
        <v>42.17</v>
      </c>
      <c r="H81" s="69">
        <f>H80+H70</f>
        <v>33.57</v>
      </c>
      <c r="I81" s="69">
        <f>I80+I70</f>
        <v>187.06</v>
      </c>
      <c r="J81" s="69">
        <f>J80+J70</f>
        <v>1214.9099999999999</v>
      </c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5" t="s">
        <v>19</v>
      </c>
      <c r="E82" s="50" t="s">
        <v>73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>
      <c r="A83" s="24"/>
      <c r="B83" s="16"/>
      <c r="C83" s="11"/>
      <c r="D83" s="46" t="s">
        <v>19</v>
      </c>
      <c r="E83" s="50" t="s">
        <v>74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>
      <c r="A84" s="24"/>
      <c r="B84" s="16"/>
      <c r="C84" s="11"/>
      <c r="D84" s="7" t="s">
        <v>20</v>
      </c>
      <c r="E84" s="50" t="s">
        <v>75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15">
      <c r="A85" s="24"/>
      <c r="B85" s="16"/>
      <c r="C85" s="11"/>
      <c r="D85" s="7" t="s">
        <v>21</v>
      </c>
      <c r="E85" s="50" t="s">
        <v>78</v>
      </c>
      <c r="F85" s="55">
        <v>45</v>
      </c>
      <c r="G85" s="57">
        <v>3.6</v>
      </c>
      <c r="H85" s="56">
        <v>0.45</v>
      </c>
      <c r="I85" s="56">
        <v>22.95</v>
      </c>
      <c r="J85" s="55">
        <v>108</v>
      </c>
      <c r="K85" s="56">
        <v>4.08</v>
      </c>
      <c r="L85" s="56">
        <v>7.06</v>
      </c>
    </row>
    <row r="86" spans="1:12" ht="1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91.38000000000001</v>
      </c>
      <c r="J89" s="53">
        <f>SUM(J82:J88)</f>
        <v>570.75</v>
      </c>
      <c r="K89" s="61"/>
      <c r="L89" s="60">
        <f>SUM(L82:L88)</f>
        <v>76.960000000000008</v>
      </c>
    </row>
    <row r="90" spans="1:12" ht="1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>
      <c r="A91" s="24"/>
      <c r="B91" s="16"/>
      <c r="C91" s="11"/>
      <c r="D91" s="7" t="s">
        <v>25</v>
      </c>
      <c r="E91" s="50" t="s">
        <v>63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>
      <c r="A92" s="24"/>
      <c r="B92" s="16"/>
      <c r="C92" s="11"/>
      <c r="D92" s="7" t="s">
        <v>26</v>
      </c>
      <c r="E92" s="50" t="s">
        <v>60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>
      <c r="A93" s="24"/>
      <c r="B93" s="16"/>
      <c r="C93" s="11"/>
      <c r="D93" s="7" t="s">
        <v>27</v>
      </c>
      <c r="E93" s="50" t="s">
        <v>39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>
      <c r="A94" s="24"/>
      <c r="B94" s="16"/>
      <c r="C94" s="11"/>
      <c r="D94" s="7" t="s">
        <v>28</v>
      </c>
      <c r="E94" s="50" t="s">
        <v>42</v>
      </c>
      <c r="F94" s="55">
        <v>200</v>
      </c>
      <c r="G94" s="56"/>
      <c r="H94" s="56"/>
      <c r="I94" s="56">
        <v>11.98</v>
      </c>
      <c r="J94" s="56">
        <v>47.88</v>
      </c>
      <c r="K94" s="56">
        <v>283.01</v>
      </c>
      <c r="L94" s="56">
        <v>2.19</v>
      </c>
    </row>
    <row r="95" spans="1:12" ht="15">
      <c r="A95" s="24"/>
      <c r="B95" s="16"/>
      <c r="C95" s="11"/>
      <c r="D95" s="7" t="s">
        <v>29</v>
      </c>
      <c r="E95" s="50" t="s">
        <v>78</v>
      </c>
      <c r="F95" s="55">
        <v>35</v>
      </c>
      <c r="G95" s="56">
        <v>2.8</v>
      </c>
      <c r="H95" s="56">
        <v>0.35</v>
      </c>
      <c r="I95" s="56">
        <v>17.850000000000001</v>
      </c>
      <c r="J95" s="56">
        <v>84</v>
      </c>
      <c r="K95" s="56">
        <v>4.0599999999999996</v>
      </c>
      <c r="L95" s="56">
        <v>5.49</v>
      </c>
    </row>
    <row r="96" spans="1:12" ht="15">
      <c r="A96" s="24"/>
      <c r="B96" s="16"/>
      <c r="C96" s="11"/>
      <c r="D96" s="7" t="s">
        <v>30</v>
      </c>
      <c r="E96" s="50" t="s">
        <v>37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101.82</v>
      </c>
      <c r="J99" s="60">
        <f>SUM(J91:J98)</f>
        <v>737.04</v>
      </c>
      <c r="K99" s="61"/>
      <c r="L99" s="60">
        <f>SUM(L91:L98)</f>
        <v>86.07</v>
      </c>
    </row>
    <row r="100" spans="1:12" ht="15.75" customHeight="1" thickBot="1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193.2</v>
      </c>
      <c r="J100" s="69">
        <f>J99+J89</f>
        <v>1307.79</v>
      </c>
      <c r="K100" s="31"/>
      <c r="L100" s="31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50" t="s">
        <v>49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>
      <c r="A103" s="24"/>
      <c r="B103" s="16"/>
      <c r="C103" s="11"/>
      <c r="D103" s="7" t="s">
        <v>20</v>
      </c>
      <c r="E103" s="50" t="s">
        <v>53</v>
      </c>
      <c r="F103" s="55">
        <v>200</v>
      </c>
      <c r="G103" s="58"/>
      <c r="H103" s="58"/>
      <c r="I103" s="56">
        <v>9.4</v>
      </c>
      <c r="J103" s="56">
        <v>38.5</v>
      </c>
      <c r="K103" s="56">
        <v>282.14999999999998</v>
      </c>
      <c r="L103" s="56">
        <v>8.5399999999999991</v>
      </c>
    </row>
    <row r="104" spans="1:12" ht="15">
      <c r="A104" s="24"/>
      <c r="B104" s="16"/>
      <c r="C104" s="11"/>
      <c r="D104" s="7" t="s">
        <v>21</v>
      </c>
      <c r="E104" s="50" t="s">
        <v>78</v>
      </c>
      <c r="F104" s="55">
        <v>40</v>
      </c>
      <c r="G104" s="57">
        <v>3.2</v>
      </c>
      <c r="H104" s="57">
        <v>0.4</v>
      </c>
      <c r="I104" s="57">
        <v>20.399999999999999</v>
      </c>
      <c r="J104" s="56">
        <v>96</v>
      </c>
      <c r="K104" s="56">
        <v>4.07</v>
      </c>
      <c r="L104" s="56">
        <v>6.27</v>
      </c>
    </row>
    <row r="105" spans="1:12" ht="15">
      <c r="A105" s="24"/>
      <c r="B105" s="16"/>
      <c r="C105" s="11"/>
      <c r="D105" s="7" t="s">
        <v>22</v>
      </c>
      <c r="E105" s="50" t="s">
        <v>36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79.72999999999999</v>
      </c>
      <c r="J108" s="53">
        <f>SUM(J101:J107)</f>
        <v>519.93999999999994</v>
      </c>
      <c r="K108" s="66"/>
      <c r="L108" s="53">
        <f>SUM(L101:L107)</f>
        <v>76.959999999999994</v>
      </c>
    </row>
    <row r="109" spans="1:12" ht="1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>
      <c r="A110" s="24"/>
      <c r="B110" s="16"/>
      <c r="C110" s="11"/>
      <c r="D110" s="7" t="s">
        <v>25</v>
      </c>
      <c r="E110" s="50" t="s">
        <v>54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>
      <c r="A111" s="24"/>
      <c r="B111" s="16"/>
      <c r="C111" s="11"/>
      <c r="D111" s="7" t="s">
        <v>26</v>
      </c>
      <c r="E111" s="50" t="s">
        <v>44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>
      <c r="A112" s="24"/>
      <c r="B112" s="16"/>
      <c r="C112" s="11"/>
      <c r="D112" s="7" t="s">
        <v>27</v>
      </c>
      <c r="E112" s="50" t="s">
        <v>52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>
      <c r="A113" s="24"/>
      <c r="B113" s="16"/>
      <c r="C113" s="11"/>
      <c r="D113" s="7" t="s">
        <v>28</v>
      </c>
      <c r="E113" s="50" t="s">
        <v>42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15">
      <c r="A114" s="24"/>
      <c r="B114" s="16"/>
      <c r="C114" s="11"/>
      <c r="D114" s="7" t="s">
        <v>29</v>
      </c>
      <c r="E114" s="50" t="s">
        <v>78</v>
      </c>
      <c r="F114" s="55">
        <v>30</v>
      </c>
      <c r="G114" s="57">
        <v>2.4</v>
      </c>
      <c r="H114" s="57">
        <v>0.3</v>
      </c>
      <c r="I114" s="57">
        <v>15.3</v>
      </c>
      <c r="J114" s="55">
        <v>72</v>
      </c>
      <c r="K114" s="56">
        <v>4.09</v>
      </c>
      <c r="L114" s="56">
        <v>4.7</v>
      </c>
    </row>
    <row r="115" spans="1:12" ht="15">
      <c r="A115" s="24"/>
      <c r="B115" s="16"/>
      <c r="C115" s="11"/>
      <c r="D115" s="7" t="s">
        <v>30</v>
      </c>
      <c r="E115" s="50" t="s">
        <v>37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109.39</v>
      </c>
      <c r="J118" s="59">
        <f>SUM(J110:J117)</f>
        <v>752.85</v>
      </c>
      <c r="K118" s="66"/>
      <c r="L118" s="59">
        <f>SUM(L110:L117)</f>
        <v>86.070000000000007</v>
      </c>
    </row>
    <row r="119" spans="1:12" ht="15.75" thickBot="1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189.12</v>
      </c>
      <c r="J119" s="69">
        <f>J118+J108</f>
        <v>1272.79</v>
      </c>
      <c r="K119" s="31"/>
      <c r="L119" s="31"/>
    </row>
    <row r="120" spans="1:12" ht="15">
      <c r="A120" s="15">
        <v>2</v>
      </c>
      <c r="B120" s="16">
        <v>2</v>
      </c>
      <c r="C120" s="23" t="s">
        <v>18</v>
      </c>
      <c r="D120" s="5" t="s">
        <v>19</v>
      </c>
      <c r="E120" s="50" t="s">
        <v>64</v>
      </c>
      <c r="F120" s="55">
        <v>170</v>
      </c>
      <c r="G120" s="56">
        <v>6.99</v>
      </c>
      <c r="H120" s="56">
        <v>7.74</v>
      </c>
      <c r="I120" s="56">
        <v>37.840000000000003</v>
      </c>
      <c r="J120" s="56">
        <v>249.75</v>
      </c>
      <c r="K120" s="56">
        <v>470.94</v>
      </c>
      <c r="L120" s="56">
        <v>39.700000000000003</v>
      </c>
    </row>
    <row r="121" spans="1:12" ht="1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>
      <c r="A122" s="15"/>
      <c r="B122" s="16"/>
      <c r="C122" s="11"/>
      <c r="D122" s="7" t="s">
        <v>20</v>
      </c>
      <c r="E122" s="50" t="s">
        <v>42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15">
      <c r="A123" s="15"/>
      <c r="B123" s="16"/>
      <c r="C123" s="11"/>
      <c r="D123" s="7" t="s">
        <v>21</v>
      </c>
      <c r="E123" s="50" t="s">
        <v>78</v>
      </c>
      <c r="F123" s="55">
        <v>40</v>
      </c>
      <c r="G123" s="57">
        <v>3.2</v>
      </c>
      <c r="H123" s="57">
        <v>0.4</v>
      </c>
      <c r="I123" s="57">
        <v>20.399999999999999</v>
      </c>
      <c r="J123" s="55">
        <v>96</v>
      </c>
      <c r="K123" s="56">
        <v>4.07</v>
      </c>
      <c r="L123" s="56">
        <v>6.27</v>
      </c>
    </row>
    <row r="124" spans="1:12" ht="1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>
      <c r="A126" s="15"/>
      <c r="B126" s="16"/>
      <c r="C126" s="11"/>
      <c r="D126" s="46" t="s">
        <v>80</v>
      </c>
      <c r="E126" s="50" t="s">
        <v>38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11.34</v>
      </c>
      <c r="I127" s="60">
        <f>SUM(I120:I126)</f>
        <v>79.319999999999993</v>
      </c>
      <c r="J127" s="60">
        <f>SUM(J120:J126)</f>
        <v>471.63</v>
      </c>
      <c r="K127" s="61"/>
      <c r="L127" s="60">
        <f>SUM(L120:L126)</f>
        <v>76.959999999999994</v>
      </c>
    </row>
    <row r="128" spans="1:12" ht="1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>
      <c r="A129" s="15"/>
      <c r="B129" s="16"/>
      <c r="C129" s="11"/>
      <c r="D129" s="7" t="s">
        <v>25</v>
      </c>
      <c r="E129" s="50" t="s">
        <v>47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>
      <c r="A130" s="15"/>
      <c r="B130" s="16"/>
      <c r="C130" s="11"/>
      <c r="D130" s="7" t="s">
        <v>26</v>
      </c>
      <c r="E130" s="50" t="s">
        <v>65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>
      <c r="A132" s="15"/>
      <c r="B132" s="16"/>
      <c r="C132" s="11"/>
      <c r="D132" s="7" t="s">
        <v>28</v>
      </c>
      <c r="E132" s="50" t="s">
        <v>42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15">
      <c r="A133" s="15"/>
      <c r="B133" s="16"/>
      <c r="C133" s="11"/>
      <c r="D133" s="7" t="s">
        <v>29</v>
      </c>
      <c r="E133" s="50" t="s">
        <v>78</v>
      </c>
      <c r="F133" s="55">
        <v>40</v>
      </c>
      <c r="G133" s="56">
        <v>3.2</v>
      </c>
      <c r="H133" s="56">
        <v>0.4</v>
      </c>
      <c r="I133" s="56">
        <v>20.399999999999999</v>
      </c>
      <c r="J133" s="56">
        <v>96</v>
      </c>
      <c r="K133" s="56">
        <v>4.07</v>
      </c>
      <c r="L133" s="56">
        <v>6.27</v>
      </c>
    </row>
    <row r="134" spans="1:12" ht="15">
      <c r="A134" s="15"/>
      <c r="B134" s="16"/>
      <c r="C134" s="11"/>
      <c r="D134" s="7" t="s">
        <v>30</v>
      </c>
      <c r="E134" s="50" t="s">
        <v>37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117.27000000000001</v>
      </c>
      <c r="J137" s="53">
        <f>SUM(J129:J136)</f>
        <v>719.06000000000006</v>
      </c>
      <c r="K137" s="66"/>
      <c r="L137" s="53">
        <f>SUM(L129:L136)</f>
        <v>86.07</v>
      </c>
    </row>
    <row r="138" spans="1:12" ht="15.75" thickBot="1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/>
      <c r="G138" s="69">
        <f>G137+G127</f>
        <v>37.950000000000003</v>
      </c>
      <c r="H138" s="69">
        <f>H137+H127</f>
        <v>28.609999999999996</v>
      </c>
      <c r="I138" s="69">
        <f>I137+I127</f>
        <v>196.59</v>
      </c>
      <c r="J138" s="69">
        <f>J137+J127</f>
        <v>1190.69</v>
      </c>
      <c r="K138" s="31"/>
      <c r="L138" s="31"/>
    </row>
    <row r="139" spans="1:12" ht="15">
      <c r="A139" s="21">
        <v>2</v>
      </c>
      <c r="B139" s="22">
        <v>3</v>
      </c>
      <c r="C139" s="23" t="s">
        <v>18</v>
      </c>
      <c r="D139" s="5" t="s">
        <v>19</v>
      </c>
      <c r="E139" s="50" t="s">
        <v>43</v>
      </c>
      <c r="F139" s="55">
        <v>150</v>
      </c>
      <c r="G139" s="56">
        <v>8.32</v>
      </c>
      <c r="H139" s="56">
        <v>7.81</v>
      </c>
      <c r="I139" s="56">
        <v>38.71</v>
      </c>
      <c r="J139" s="56">
        <v>259.08999999999997</v>
      </c>
      <c r="K139" s="56">
        <v>211.48</v>
      </c>
      <c r="L139" s="56">
        <v>36.15</v>
      </c>
    </row>
    <row r="140" spans="1:12" ht="1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>
      <c r="A141" s="24"/>
      <c r="B141" s="16"/>
      <c r="C141" s="11"/>
      <c r="D141" s="7" t="s">
        <v>20</v>
      </c>
      <c r="E141" s="50" t="s">
        <v>42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16.5" customHeight="1">
      <c r="A142" s="24"/>
      <c r="B142" s="16"/>
      <c r="C142" s="11"/>
      <c r="D142" s="7" t="s">
        <v>21</v>
      </c>
      <c r="E142" s="50" t="s">
        <v>79</v>
      </c>
      <c r="F142" s="55">
        <v>30</v>
      </c>
      <c r="G142" s="57">
        <v>2.4</v>
      </c>
      <c r="H142" s="57">
        <v>0.3</v>
      </c>
      <c r="I142" s="57">
        <v>15.3</v>
      </c>
      <c r="J142" s="56">
        <v>72</v>
      </c>
      <c r="K142" s="56">
        <v>4.09</v>
      </c>
      <c r="L142" s="56">
        <v>4.7</v>
      </c>
    </row>
    <row r="143" spans="1:12" ht="15">
      <c r="A143" s="24"/>
      <c r="B143" s="16"/>
      <c r="C143" s="11"/>
      <c r="D143" s="7" t="s">
        <v>22</v>
      </c>
      <c r="E143" s="50" t="s">
        <v>66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5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86.19</v>
      </c>
      <c r="J146" s="53">
        <f>SUM(J139:J145)</f>
        <v>470.96999999999997</v>
      </c>
      <c r="K146" s="66"/>
      <c r="L146" s="53">
        <f>SUM(L139:L145)</f>
        <v>76.960000000000008</v>
      </c>
    </row>
    <row r="147" spans="1:12" ht="1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>
      <c r="A148" s="24"/>
      <c r="B148" s="16"/>
      <c r="C148" s="11"/>
      <c r="D148" s="7" t="s">
        <v>25</v>
      </c>
      <c r="E148" s="50" t="s">
        <v>67</v>
      </c>
      <c r="F148" s="55">
        <v>255</v>
      </c>
      <c r="G148" s="56">
        <v>1.88</v>
      </c>
      <c r="H148" s="56">
        <v>6.03</v>
      </c>
      <c r="I148" s="56">
        <v>16.600000000000001</v>
      </c>
      <c r="J148" s="56">
        <v>128.49</v>
      </c>
      <c r="K148" s="56">
        <v>54.05</v>
      </c>
      <c r="L148" s="56">
        <v>13.06</v>
      </c>
    </row>
    <row r="149" spans="1:12" ht="15">
      <c r="A149" s="24"/>
      <c r="B149" s="16"/>
      <c r="C149" s="11"/>
      <c r="D149" s="7" t="s">
        <v>26</v>
      </c>
      <c r="E149" s="50" t="s">
        <v>55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>
      <c r="A150" s="24"/>
      <c r="B150" s="16"/>
      <c r="C150" s="11"/>
      <c r="D150" s="7" t="s">
        <v>27</v>
      </c>
      <c r="E150" s="50" t="s">
        <v>76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>
      <c r="A151" s="24"/>
      <c r="B151" s="16"/>
      <c r="C151" s="11"/>
      <c r="D151" s="7" t="s">
        <v>28</v>
      </c>
      <c r="E151" s="50" t="s">
        <v>42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15">
      <c r="A152" s="24"/>
      <c r="B152" s="16"/>
      <c r="C152" s="11"/>
      <c r="D152" s="7" t="s">
        <v>29</v>
      </c>
      <c r="E152" s="50" t="s">
        <v>78</v>
      </c>
      <c r="F152" s="55">
        <v>30</v>
      </c>
      <c r="G152" s="57">
        <v>2.4</v>
      </c>
      <c r="H152" s="56">
        <v>0.3</v>
      </c>
      <c r="I152" s="56">
        <v>15.3</v>
      </c>
      <c r="J152" s="56">
        <v>72</v>
      </c>
      <c r="K152" s="56">
        <v>4.09</v>
      </c>
      <c r="L152" s="56">
        <v>4.7</v>
      </c>
    </row>
    <row r="153" spans="1:12" ht="15">
      <c r="A153" s="24"/>
      <c r="B153" s="16"/>
      <c r="C153" s="11"/>
      <c r="D153" s="7" t="s">
        <v>30</v>
      </c>
      <c r="E153" s="50" t="s">
        <v>37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108.75</v>
      </c>
      <c r="J156" s="60">
        <f>SUM(J148:J155)</f>
        <v>706.56000000000006</v>
      </c>
      <c r="K156" s="61"/>
      <c r="L156" s="60">
        <f>SUM(L148:L155)</f>
        <v>86.070000000000007</v>
      </c>
    </row>
    <row r="157" spans="1:12" ht="15.75" thickBot="1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194.94</v>
      </c>
      <c r="J157" s="69">
        <f>J156+J146</f>
        <v>1177.53</v>
      </c>
      <c r="K157" s="31"/>
      <c r="L157" s="31"/>
    </row>
    <row r="158" spans="1:12" ht="15">
      <c r="A158" s="21">
        <v>2</v>
      </c>
      <c r="B158" s="22">
        <v>4</v>
      </c>
      <c r="C158" s="23" t="s">
        <v>18</v>
      </c>
      <c r="D158" s="5" t="s">
        <v>19</v>
      </c>
      <c r="E158" s="50" t="s">
        <v>46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>
      <c r="A159" s="24"/>
      <c r="B159" s="16"/>
      <c r="C159" s="11"/>
      <c r="D159" s="46" t="s">
        <v>19</v>
      </c>
      <c r="E159" s="50" t="s">
        <v>64</v>
      </c>
      <c r="F159" s="55">
        <v>175</v>
      </c>
      <c r="G159" s="56">
        <v>5.1100000000000003</v>
      </c>
      <c r="H159" s="56">
        <v>6.65</v>
      </c>
      <c r="I159" s="56">
        <v>41.56</v>
      </c>
      <c r="J159" s="56">
        <v>247.76</v>
      </c>
      <c r="K159" s="56">
        <v>470.94</v>
      </c>
      <c r="L159" s="56">
        <v>21.66</v>
      </c>
    </row>
    <row r="160" spans="1:12" ht="15">
      <c r="A160" s="24"/>
      <c r="B160" s="16"/>
      <c r="C160" s="11"/>
      <c r="D160" s="7" t="s">
        <v>20</v>
      </c>
      <c r="E160" s="50" t="s">
        <v>42</v>
      </c>
      <c r="F160" s="55">
        <v>200</v>
      </c>
      <c r="G160" s="58"/>
      <c r="H160" s="58"/>
      <c r="I160" s="56">
        <v>11.98</v>
      </c>
      <c r="J160" s="56">
        <v>47.88</v>
      </c>
      <c r="K160" s="56">
        <v>283.01</v>
      </c>
      <c r="L160" s="56">
        <v>2.19</v>
      </c>
    </row>
    <row r="161" spans="1:12" ht="15">
      <c r="A161" s="24"/>
      <c r="B161" s="16"/>
      <c r="C161" s="11"/>
      <c r="D161" s="7" t="s">
        <v>21</v>
      </c>
      <c r="E161" s="50" t="s">
        <v>78</v>
      </c>
      <c r="F161" s="55">
        <v>45</v>
      </c>
      <c r="G161" s="57">
        <v>3.6</v>
      </c>
      <c r="H161" s="56">
        <v>0.45</v>
      </c>
      <c r="I161" s="56">
        <v>22.95</v>
      </c>
      <c r="J161" s="55">
        <v>108</v>
      </c>
      <c r="K161" s="56">
        <v>4.08</v>
      </c>
      <c r="L161" s="56">
        <v>7.84</v>
      </c>
    </row>
    <row r="162" spans="1:12" ht="1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5"/>
      <c r="B165" s="18"/>
      <c r="C165" s="8"/>
      <c r="D165" s="19" t="s">
        <v>31</v>
      </c>
      <c r="E165" s="9"/>
      <c r="F165" s="20"/>
      <c r="G165" s="53">
        <f>SUM(G158:G164)</f>
        <v>17.690000000000001</v>
      </c>
      <c r="H165" s="53">
        <f>SUM(H158:H164)</f>
        <v>16.669999999999998</v>
      </c>
      <c r="I165" s="53">
        <f>SUM(I158:I164)</f>
        <v>78.12</v>
      </c>
      <c r="J165" s="53">
        <f>SUM(J158:J164)</f>
        <v>532.38</v>
      </c>
      <c r="K165" s="66"/>
      <c r="L165" s="53">
        <f>SUM(L158:L164)</f>
        <v>76.960000000000008</v>
      </c>
    </row>
    <row r="166" spans="1:12" ht="1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>
      <c r="A167" s="24"/>
      <c r="B167" s="16"/>
      <c r="C167" s="11"/>
      <c r="D167" s="7" t="s">
        <v>25</v>
      </c>
      <c r="E167" s="50" t="s">
        <v>63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5">
      <c r="A168" s="24"/>
      <c r="B168" s="16"/>
      <c r="C168" s="11"/>
      <c r="D168" s="7" t="s">
        <v>26</v>
      </c>
      <c r="E168" s="50" t="s">
        <v>68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5.86</v>
      </c>
      <c r="I169" s="56">
        <v>27.48</v>
      </c>
      <c r="J169" s="56">
        <v>181.55</v>
      </c>
      <c r="K169" s="56">
        <v>302</v>
      </c>
      <c r="L169" s="56">
        <v>14.98</v>
      </c>
    </row>
    <row r="170" spans="1:12" ht="15">
      <c r="A170" s="24"/>
      <c r="B170" s="16"/>
      <c r="C170" s="11"/>
      <c r="D170" s="7" t="s">
        <v>28</v>
      </c>
      <c r="E170" s="50" t="s">
        <v>42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15">
      <c r="A171" s="24"/>
      <c r="B171" s="16"/>
      <c r="C171" s="11"/>
      <c r="D171" s="7" t="s">
        <v>29</v>
      </c>
      <c r="E171" s="50" t="s">
        <v>78</v>
      </c>
      <c r="F171" s="55">
        <v>35</v>
      </c>
      <c r="G171" s="57">
        <v>2.8</v>
      </c>
      <c r="H171" s="56">
        <v>0.35</v>
      </c>
      <c r="I171" s="56">
        <v>17.850000000000001</v>
      </c>
      <c r="J171" s="55">
        <v>84</v>
      </c>
      <c r="K171" s="56">
        <v>4.0599999999999996</v>
      </c>
      <c r="L171" s="56">
        <v>5.49</v>
      </c>
    </row>
    <row r="172" spans="1:12" ht="15">
      <c r="A172" s="24"/>
      <c r="B172" s="16"/>
      <c r="C172" s="11"/>
      <c r="D172" s="7" t="s">
        <v>30</v>
      </c>
      <c r="E172" s="50" t="s">
        <v>37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25.330000000000002</v>
      </c>
      <c r="I175" s="59">
        <f>SUM(I167:I174)</f>
        <v>96.22999999999999</v>
      </c>
      <c r="J175" s="59">
        <f>SUM(J167:J174)</f>
        <v>707.06000000000006</v>
      </c>
      <c r="K175" s="66"/>
      <c r="L175" s="59">
        <f>SUM(L167:L174)</f>
        <v>86.07</v>
      </c>
    </row>
    <row r="176" spans="1:12" ht="15.75" thickBot="1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/>
      <c r="G176" s="69">
        <f>G175+G165</f>
        <v>42.010000000000005</v>
      </c>
      <c r="H176" s="69">
        <f>H175+H165</f>
        <v>42</v>
      </c>
      <c r="I176" s="69">
        <f>I175+I165</f>
        <v>174.35</v>
      </c>
      <c r="J176" s="69">
        <f>J175+J165</f>
        <v>1239.44</v>
      </c>
      <c r="K176" s="31"/>
      <c r="L176" s="31"/>
    </row>
    <row r="177" spans="1:12" ht="15">
      <c r="A177" s="21">
        <v>2</v>
      </c>
      <c r="B177" s="22">
        <v>5</v>
      </c>
      <c r="C177" s="23" t="s">
        <v>18</v>
      </c>
      <c r="D177" s="5" t="s">
        <v>19</v>
      </c>
      <c r="E177" s="50" t="s">
        <v>77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>
      <c r="A178" s="24"/>
      <c r="B178" s="16"/>
      <c r="C178" s="11"/>
      <c r="D178" s="46" t="s">
        <v>19</v>
      </c>
      <c r="E178" s="50" t="s">
        <v>69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>
      <c r="A179" s="24"/>
      <c r="B179" s="16"/>
      <c r="C179" s="11"/>
      <c r="D179" s="7" t="s">
        <v>20</v>
      </c>
      <c r="E179" s="50" t="s">
        <v>70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15">
      <c r="A180" s="24"/>
      <c r="B180" s="16"/>
      <c r="C180" s="11"/>
      <c r="D180" s="7" t="s">
        <v>21</v>
      </c>
      <c r="E180" s="50" t="s">
        <v>78</v>
      </c>
      <c r="F180" s="55">
        <v>45</v>
      </c>
      <c r="G180" s="56">
        <v>3.6</v>
      </c>
      <c r="H180" s="56">
        <v>0.45</v>
      </c>
      <c r="I180" s="56">
        <v>22.95</v>
      </c>
      <c r="J180" s="56">
        <v>108</v>
      </c>
      <c r="K180" s="56">
        <v>4.08</v>
      </c>
      <c r="L180" s="56">
        <v>7.06</v>
      </c>
    </row>
    <row r="181" spans="1:12" ht="1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63.95</v>
      </c>
      <c r="J184" s="59">
        <f>SUM(J177:J183)</f>
        <v>520.27</v>
      </c>
      <c r="K184" s="66"/>
      <c r="L184" s="59">
        <f>SUM(L177:L183)</f>
        <v>76.960000000000008</v>
      </c>
    </row>
    <row r="185" spans="1:12" ht="1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>
      <c r="A186" s="24"/>
      <c r="B186" s="16"/>
      <c r="C186" s="11"/>
      <c r="D186" s="7" t="s">
        <v>25</v>
      </c>
      <c r="E186" s="50" t="s">
        <v>48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>
      <c r="A187" s="24"/>
      <c r="B187" s="16"/>
      <c r="C187" s="11"/>
      <c r="D187" s="7" t="s">
        <v>26</v>
      </c>
      <c r="E187" s="50" t="s">
        <v>49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>
      <c r="A189" s="24"/>
      <c r="B189" s="16"/>
      <c r="C189" s="11"/>
      <c r="D189" s="7" t="s">
        <v>28</v>
      </c>
      <c r="E189" s="50" t="s">
        <v>42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15">
      <c r="A190" s="24"/>
      <c r="B190" s="16"/>
      <c r="C190" s="11"/>
      <c r="D190" s="7" t="s">
        <v>29</v>
      </c>
      <c r="E190" s="50" t="s">
        <v>78</v>
      </c>
      <c r="F190" s="55">
        <v>40</v>
      </c>
      <c r="G190" s="57">
        <v>3.2</v>
      </c>
      <c r="H190" s="56">
        <v>0.4</v>
      </c>
      <c r="I190" s="56">
        <v>20.399999999999999</v>
      </c>
      <c r="J190" s="55">
        <v>96</v>
      </c>
      <c r="K190" s="56">
        <v>4.07</v>
      </c>
      <c r="L190" s="56">
        <v>6.27</v>
      </c>
    </row>
    <row r="191" spans="1:12" ht="15">
      <c r="A191" s="24"/>
      <c r="B191" s="16"/>
      <c r="C191" s="11"/>
      <c r="D191" s="7" t="s">
        <v>30</v>
      </c>
      <c r="E191" s="50" t="s">
        <v>37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109.78999999999999</v>
      </c>
      <c r="J194" s="53">
        <f t="shared" si="1"/>
        <v>712.7</v>
      </c>
      <c r="K194" s="53"/>
      <c r="L194" s="53">
        <f t="shared" si="1"/>
        <v>86.07</v>
      </c>
    </row>
    <row r="195" spans="1:12" ht="15.75" thickBot="1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173.74</v>
      </c>
      <c r="J195" s="69">
        <f>J194+J184</f>
        <v>1232.97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2026-01-22T04:40:01Z</cp:lastPrinted>
  <dcterms:created xsi:type="dcterms:W3CDTF">2022-05-16T14:23:56Z</dcterms:created>
  <dcterms:modified xsi:type="dcterms:W3CDTF">2026-03-04T08:22:46Z</dcterms:modified>
</cp:coreProperties>
</file>